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nathan.contreras\Documents\00.- Contabilidad\2026\12.- IF y CP\02 TR\05.- SIRET\"/>
    </mc:Choice>
  </mc:AlternateContent>
  <bookViews>
    <workbookView xWindow="0" yWindow="0" windowWidth="23040" windowHeight="9264"/>
  </bookViews>
  <sheets>
    <sheet name="EAA" sheetId="1" r:id="rId1"/>
  </sheets>
  <definedNames>
    <definedName name="_xlnm._FilterDatabase" localSheetId="0" hidden="1">EAA!$A$2:$F$21</definedName>
    <definedName name="_xlnm.Print_Area" localSheetId="0">EAA!$A$1:$G$37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1" l="1"/>
  <c r="F20" i="1"/>
  <c r="F19" i="1"/>
  <c r="F18" i="1"/>
  <c r="F17" i="1"/>
  <c r="F16" i="1"/>
  <c r="F15" i="1"/>
  <c r="F14" i="1"/>
  <c r="F13" i="1"/>
  <c r="C12" i="1"/>
  <c r="B12" i="1"/>
  <c r="D12" i="1"/>
  <c r="F11" i="1"/>
  <c r="F10" i="1"/>
  <c r="F9" i="1"/>
  <c r="F8" i="1"/>
  <c r="F7" i="1"/>
  <c r="F6" i="1"/>
  <c r="B4" i="1"/>
  <c r="F5" i="1"/>
  <c r="D4" i="1"/>
  <c r="C4" i="1"/>
  <c r="C3" i="1" s="1"/>
  <c r="E12" i="1" l="1"/>
  <c r="F12" i="1" s="1"/>
  <c r="D3" i="1"/>
  <c r="E4" i="1"/>
  <c r="F4" i="1" s="1"/>
  <c r="B3" i="1"/>
  <c r="E3" i="1" s="1"/>
  <c r="F3" i="1" s="1"/>
</calcChain>
</file>

<file path=xl/sharedStrings.xml><?xml version="1.0" encoding="utf-8"?>
<sst xmlns="http://schemas.openxmlformats.org/spreadsheetml/2006/main" count="27" uniqueCount="27">
  <si>
    <t>Concepto</t>
  </si>
  <si>
    <t>Saldo Inicial</t>
  </si>
  <si>
    <t>Cargos del Periodo</t>
  </si>
  <si>
    <t>Abonos del Periodo</t>
  </si>
  <si>
    <t>Saldo Final</t>
  </si>
  <si>
    <t>Variación del Periodo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</si>
  <si>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</si>
  <si>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</si>
  <si>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</si>
  <si>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</si>
  <si>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</si>
  <si>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</si>
  <si>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</si>
  <si>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</si>
  <si>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</si>
  <si>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</si>
  <si>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</si>
  <si>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</si>
  <si>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</si>
  <si>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</si>
  <si>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</si>
  <si>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</si>
  <si>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</si>
  <si>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</si>
  <si>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</si>
  <si>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notas, son razonablemente correctos y son responsabilidad del emisor.</t>
  </si>
  <si>
    <t>Municipio de León
Estado Analítico del Activo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</si>
</sst>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_-* #,##0_-;\-* #,##0_-;_-* &quot;-&quot;??_-;_-@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43" fontId="6" fillId="0" borderId="0" applyFont="0" applyFill="0" applyBorder="0" applyAlignment="0" applyProtection="0"/>
  </cellStyleXfs>
  <cellXfs count="13">
    <xf numFmtId="0" fontId="0" fillId="0" borderId="0" xfId="0"/>
    <xf numFmtId="0" fontId="2" fillId="2" borderId="4" xfId="8" applyFont="1" applyFill="1" applyBorder="1" applyAlignment="1">
      <alignment horizontal="center" vertical="center" wrapText="1"/>
    </xf>
    <xf numFmtId="4" fontId="2" fillId="2" borderId="4" xfId="8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2" fillId="0" borderId="4" xfId="8" applyFont="1" applyBorder="1" applyAlignment="1">
      <alignment horizontal="left" vertical="center" indent="1"/>
    </xf>
    <xf numFmtId="0" fontId="2" fillId="0" borderId="4" xfId="8" applyFont="1" applyBorder="1" applyAlignment="1">
      <alignment horizontal="left" vertical="center" indent="2"/>
    </xf>
    <xf numFmtId="0" fontId="3" fillId="0" borderId="4" xfId="8" applyFont="1" applyBorder="1" applyAlignment="1">
      <alignment horizontal="left" vertical="center" indent="2"/>
    </xf>
    <xf numFmtId="0" fontId="1" fillId="0" borderId="0" xfId="8" applyAlignment="1" applyProtection="1">
      <alignment horizontal="left" vertical="center" indent="1"/>
      <protection locked="0"/>
    </xf>
    <xf numFmtId="165" fontId="2" fillId="0" borderId="4" xfId="16" applyNumberFormat="1" applyFont="1" applyBorder="1" applyAlignment="1" applyProtection="1">
      <alignment vertical="top" wrapText="1"/>
      <protection locked="0"/>
    </xf>
    <xf numFmtId="165" fontId="3" fillId="0" borderId="4" xfId="16" applyNumberFormat="1" applyFont="1" applyBorder="1" applyAlignment="1" applyProtection="1">
      <alignment vertical="top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" xfId="16" builtinId="3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883920</xdr:colOff>
      <xdr:row>29</xdr:row>
      <xdr:rowOff>15240</xdr:rowOff>
    </xdr:from>
    <xdr:to>
      <xdr:col>5</xdr:col>
      <xdr:colOff>264795</xdr:colOff>
      <xdr:row>35</xdr:row>
      <xdr:rowOff>121920</xdr:rowOff>
    </xdr:to>
    <xdr:sp macro="" textlink="">
      <xdr:nvSpPr>
        <xdr:cNvPr id="2" name="CuadroTexto 1">
          <a:extLst>
            <a:ext uri="{FF2B5EF4-FFF2-40B4-BE49-F238E27FC236}">
              <a16:creationId xmlns="" xmlns:a16="http://schemas.microsoft.com/office/drawing/2014/main" id="{B8288EB1-55BD-4B46-B282-8A4B7CF565DA}"/>
            </a:ext>
          </a:extLst>
        </xdr:cNvPr>
        <xdr:cNvSpPr txBox="1"/>
      </xdr:nvSpPr>
      <xdr:spPr>
        <a:xfrm>
          <a:off x="883920" y="4419600"/>
          <a:ext cx="7343775" cy="8839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MX" sz="1100"/>
            <a:t>     _______________________________________</a:t>
          </a:r>
          <a:r>
            <a:rPr lang="es-MX" sz="1100" baseline="0"/>
            <a:t>                                   </a:t>
          </a:r>
          <a:r>
            <a:rPr lang="es-MX" sz="1100"/>
            <a:t>_______________________________________</a:t>
          </a:r>
        </a:p>
        <a:p>
          <a:pPr algn="l"/>
          <a:r>
            <a:rPr lang="es-MX" sz="90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        PRESIDENTA</a:t>
          </a:r>
          <a:r>
            <a:rPr lang="es-MX" sz="90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s-MX" sz="90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MUNICIPAL                 </a:t>
          </a:r>
          <a:r>
            <a:rPr lang="es-MX" sz="90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s-MX" sz="90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                                                         TESORERA MUNICIPAL</a:t>
          </a:r>
        </a:p>
        <a:p>
          <a:pPr algn="l"/>
          <a:r>
            <a:rPr lang="es-MX" sz="90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MTRA. ALEJANDRA GUTIÉRREZ CAMPOS                                                       </a:t>
          </a:r>
          <a:r>
            <a:rPr lang="es-MX" sz="90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s-MX" sz="90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s-MX" sz="900">
              <a:latin typeface="Arial" panose="020B0604020202020204" pitchFamily="34" charset="0"/>
              <a:cs typeface="Arial" panose="020B0604020202020204" pitchFamily="34" charset="0"/>
            </a:rPr>
            <a:t>C.P</a:t>
          </a:r>
          <a:r>
            <a:rPr lang="es-MX" sz="900" baseline="0">
              <a:latin typeface="Arial" panose="020B0604020202020204" pitchFamily="34" charset="0"/>
              <a:cs typeface="Arial" panose="020B0604020202020204" pitchFamily="34" charset="0"/>
            </a:rPr>
            <a:t>.</a:t>
          </a:r>
          <a:r>
            <a:rPr lang="es-MX" sz="900">
              <a:latin typeface="Arial" panose="020B0604020202020204" pitchFamily="34" charset="0"/>
              <a:cs typeface="Arial" panose="020B0604020202020204" pitchFamily="34" charset="0"/>
            </a:rPr>
            <a:t> GRACIELA RODRÍGUEZ FLORES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"/>
  <sheetViews>
    <sheetView showGridLines="0" tabSelected="1" zoomScaleNormal="100" workbookViewId="0">
      <selection sqref="A1:F1"/>
    </sheetView>
  </sheetViews>
  <sheetFormatPr baseColWidth="10" defaultColWidth="12" defaultRowHeight="10.199999999999999" x14ac:dyDescent="0.2"/>
  <cols>
    <col min="1" max="1" width="65.85546875" style="3" customWidth="1"/>
    <col min="2" max="6" width="20.85546875" style="3" customWidth="1"/>
    <col min="7" max="16384" width="12" style="3"/>
  </cols>
  <sheetData>
    <row r="1" spans="1:6" ht="48" customHeight="1" x14ac:dyDescent="0.2">
      <c r="A1" s="10" t="s">
        <v>26</v>
      </c>
      <c r="B1" s="11"/>
      <c r="C1" s="11"/>
      <c r="D1" s="11"/>
      <c r="E1" s="11"/>
      <c r="F1" s="12"/>
    </row>
    <row r="2" spans="1:6" ht="20.399999999999999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">
      <c r="A3" s="4" t="s">
        <v>6</v>
      </c>
      <c r="B3" s="8">
        <f>B4+B12</f>
        <v>22472187864.110004</v>
      </c>
      <c r="C3" s="8">
        <f>C4+C12</f>
        <v>64340589062.789993</v>
      </c>
      <c r="D3" s="8">
        <f>D4+D12</f>
        <v>62873212387.94001</v>
      </c>
      <c r="E3" s="8">
        <f>B3+C3-D3</f>
        <v>23939564538.959984</v>
      </c>
      <c r="F3" s="8">
        <f>E3-B3</f>
        <v>1467376674.8499794</v>
      </c>
    </row>
    <row r="4" spans="1:6" x14ac:dyDescent="0.2">
      <c r="A4" s="5" t="s">
        <v>7</v>
      </c>
      <c r="B4" s="8">
        <f>SUM(B5:B11)</f>
        <v>2164294278.1399999</v>
      </c>
      <c r="C4" s="8">
        <f>SUM(C5:C11)</f>
        <v>62907689193.929993</v>
      </c>
      <c r="D4" s="8">
        <f>SUM(D5:D11)</f>
        <v>61782681743.960007</v>
      </c>
      <c r="E4" s="8">
        <f>B4+C4-D4</f>
        <v>3289301728.1099854</v>
      </c>
      <c r="F4" s="8">
        <f>E4-B4</f>
        <v>1125007449.9699855</v>
      </c>
    </row>
    <row r="5" spans="1:6" x14ac:dyDescent="0.2">
      <c r="A5" s="6" t="s">
        <v>8</v>
      </c>
      <c r="B5" s="9">
        <v>1734239967.9400001</v>
      </c>
      <c r="C5" s="9">
        <v>56817734107.139992</v>
      </c>
      <c r="D5" s="9">
        <v>55520416226.610008</v>
      </c>
      <c r="E5" s="9">
        <v>3031557848.4700003</v>
      </c>
      <c r="F5" s="8">
        <f>E5-B5</f>
        <v>1297317880.5300002</v>
      </c>
    </row>
    <row r="6" spans="1:6" x14ac:dyDescent="0.2">
      <c r="A6" s="6" t="s">
        <v>9</v>
      </c>
      <c r="B6" s="9">
        <v>24600489.009999998</v>
      </c>
      <c r="C6" s="9">
        <v>5676119117.999999</v>
      </c>
      <c r="D6" s="9">
        <v>5674434657.3499994</v>
      </c>
      <c r="E6" s="9">
        <v>26284949.66</v>
      </c>
      <c r="F6" s="8">
        <f t="shared" ref="F6:F11" si="0">E6-B6</f>
        <v>1684460.6500000022</v>
      </c>
    </row>
    <row r="7" spans="1:6" x14ac:dyDescent="0.2">
      <c r="A7" s="6" t="s">
        <v>10</v>
      </c>
      <c r="B7" s="9">
        <v>342440371.28000003</v>
      </c>
      <c r="C7" s="9">
        <v>335960422.38</v>
      </c>
      <c r="D7" s="9">
        <v>498521744.75</v>
      </c>
      <c r="E7" s="9">
        <v>179879048.91</v>
      </c>
      <c r="F7" s="8">
        <f t="shared" si="0"/>
        <v>-162561322.37000003</v>
      </c>
    </row>
    <row r="8" spans="1:6" x14ac:dyDescent="0.2">
      <c r="A8" s="6" t="s">
        <v>11</v>
      </c>
      <c r="B8" s="9">
        <v>0</v>
      </c>
      <c r="C8" s="9">
        <v>0</v>
      </c>
      <c r="D8" s="9">
        <v>0</v>
      </c>
      <c r="E8" s="9">
        <v>0</v>
      </c>
      <c r="F8" s="8">
        <f t="shared" si="0"/>
        <v>0</v>
      </c>
    </row>
    <row r="9" spans="1:6" x14ac:dyDescent="0.2">
      <c r="A9" s="6" t="s">
        <v>12</v>
      </c>
      <c r="B9" s="9">
        <v>72386210.160000011</v>
      </c>
      <c r="C9" s="9">
        <v>72167665.409999996</v>
      </c>
      <c r="D9" s="9">
        <v>89309115.25</v>
      </c>
      <c r="E9" s="9">
        <v>55244760.32</v>
      </c>
      <c r="F9" s="8">
        <f t="shared" si="0"/>
        <v>-17141449.840000011</v>
      </c>
    </row>
    <row r="10" spans="1:6" x14ac:dyDescent="0.2">
      <c r="A10" s="6" t="s">
        <v>13</v>
      </c>
      <c r="B10" s="9">
        <v>-10966030.49</v>
      </c>
      <c r="C10" s="9">
        <v>5687156</v>
      </c>
      <c r="D10" s="9">
        <v>0</v>
      </c>
      <c r="E10" s="9">
        <v>-5278874.49</v>
      </c>
      <c r="F10" s="8">
        <f t="shared" si="0"/>
        <v>5687156</v>
      </c>
    </row>
    <row r="11" spans="1:6" x14ac:dyDescent="0.2">
      <c r="A11" s="6" t="s">
        <v>14</v>
      </c>
      <c r="B11" s="9">
        <v>1593270.24</v>
      </c>
      <c r="C11" s="9">
        <v>20725</v>
      </c>
      <c r="D11" s="9">
        <v>0</v>
      </c>
      <c r="E11" s="9">
        <v>1613995.24</v>
      </c>
      <c r="F11" s="8">
        <f t="shared" si="0"/>
        <v>20725</v>
      </c>
    </row>
    <row r="12" spans="1:6" x14ac:dyDescent="0.2">
      <c r="A12" s="5" t="s">
        <v>15</v>
      </c>
      <c r="B12" s="8">
        <f>SUM(B13:B21)</f>
        <v>20307893585.970005</v>
      </c>
      <c r="C12" s="8">
        <f t="shared" ref="C12:D12" si="1">SUM(C13:C21)</f>
        <v>1432899868.8599999</v>
      </c>
      <c r="D12" s="8">
        <f t="shared" si="1"/>
        <v>1090530643.98</v>
      </c>
      <c r="E12" s="8">
        <f>B12+C12-D12</f>
        <v>20650262810.850006</v>
      </c>
      <c r="F12" s="8">
        <f>E12-B12</f>
        <v>342369224.88000107</v>
      </c>
    </row>
    <row r="13" spans="1:6" x14ac:dyDescent="0.2">
      <c r="A13" s="6" t="s">
        <v>16</v>
      </c>
      <c r="B13" s="9">
        <v>168843182.49000001</v>
      </c>
      <c r="C13" s="9">
        <v>14405903.540000001</v>
      </c>
      <c r="D13" s="9">
        <v>5537.08</v>
      </c>
      <c r="E13" s="9">
        <v>183243548.94999999</v>
      </c>
      <c r="F13" s="8">
        <f t="shared" ref="F13:F21" si="2">E13-B13</f>
        <v>14400366.459999979</v>
      </c>
    </row>
    <row r="14" spans="1:6" x14ac:dyDescent="0.2">
      <c r="A14" s="6" t="s">
        <v>17</v>
      </c>
      <c r="B14" s="9">
        <v>836251.35</v>
      </c>
      <c r="C14" s="9">
        <v>0</v>
      </c>
      <c r="D14" s="9">
        <v>11995.11</v>
      </c>
      <c r="E14" s="9">
        <v>824256.24</v>
      </c>
      <c r="F14" s="8">
        <f t="shared" si="2"/>
        <v>-11995.109999999986</v>
      </c>
    </row>
    <row r="15" spans="1:6" x14ac:dyDescent="0.2">
      <c r="A15" s="6" t="s">
        <v>18</v>
      </c>
      <c r="B15" s="9">
        <v>19632192313.090004</v>
      </c>
      <c r="C15" s="9">
        <v>1026216317.46</v>
      </c>
      <c r="D15" s="9">
        <v>591242159.13</v>
      </c>
      <c r="E15" s="9">
        <v>20067166471.420002</v>
      </c>
      <c r="F15" s="8">
        <f t="shared" si="2"/>
        <v>434974158.32999802</v>
      </c>
    </row>
    <row r="16" spans="1:6" x14ac:dyDescent="0.2">
      <c r="A16" s="6" t="s">
        <v>19</v>
      </c>
      <c r="B16" s="9">
        <v>2293375789.4800005</v>
      </c>
      <c r="C16" s="9">
        <v>169436049.68000001</v>
      </c>
      <c r="D16" s="9">
        <v>287598880.97999996</v>
      </c>
      <c r="E16" s="9">
        <v>2175212958.1800003</v>
      </c>
      <c r="F16" s="8">
        <f t="shared" si="2"/>
        <v>-118162831.30000019</v>
      </c>
    </row>
    <row r="17" spans="1:6" x14ac:dyDescent="0.2">
      <c r="A17" s="6" t="s">
        <v>20</v>
      </c>
      <c r="B17" s="9">
        <v>164570968.59</v>
      </c>
      <c r="C17" s="9">
        <v>2436743.85</v>
      </c>
      <c r="D17" s="9">
        <v>6628896.9199999999</v>
      </c>
      <c r="E17" s="9">
        <v>160378815.52000001</v>
      </c>
      <c r="F17" s="8">
        <f t="shared" si="2"/>
        <v>-4192153.0699999928</v>
      </c>
    </row>
    <row r="18" spans="1:6" x14ac:dyDescent="0.2">
      <c r="A18" s="6" t="s">
        <v>21</v>
      </c>
      <c r="B18" s="9">
        <v>-1948033498.4799998</v>
      </c>
      <c r="C18" s="9">
        <v>220404854.32999998</v>
      </c>
      <c r="D18" s="9">
        <v>205043174.76000002</v>
      </c>
      <c r="E18" s="9">
        <v>-1932671818.9100001</v>
      </c>
      <c r="F18" s="8">
        <f t="shared" si="2"/>
        <v>15361679.569999695</v>
      </c>
    </row>
    <row r="19" spans="1:6" x14ac:dyDescent="0.2">
      <c r="A19" s="6" t="s">
        <v>22</v>
      </c>
      <c r="B19" s="9">
        <v>0</v>
      </c>
      <c r="C19" s="9">
        <v>0</v>
      </c>
      <c r="D19" s="9">
        <v>0</v>
      </c>
      <c r="E19" s="9">
        <v>0</v>
      </c>
      <c r="F19" s="8">
        <f t="shared" si="2"/>
        <v>0</v>
      </c>
    </row>
    <row r="20" spans="1:6" x14ac:dyDescent="0.2">
      <c r="A20" s="6" t="s">
        <v>23</v>
      </c>
      <c r="B20" s="9">
        <v>-33367558.890000001</v>
      </c>
      <c r="C20" s="9">
        <v>0</v>
      </c>
      <c r="D20" s="9">
        <v>0</v>
      </c>
      <c r="E20" s="9">
        <v>-33367558.890000001</v>
      </c>
      <c r="F20" s="8">
        <f t="shared" si="2"/>
        <v>0</v>
      </c>
    </row>
    <row r="21" spans="1:6" x14ac:dyDescent="0.2">
      <c r="A21" s="6" t="s">
        <v>24</v>
      </c>
      <c r="B21" s="9">
        <v>29476138.339999996</v>
      </c>
      <c r="C21" s="9">
        <v>0</v>
      </c>
      <c r="D21" s="9">
        <v>0</v>
      </c>
      <c r="E21" s="9">
        <v>29476138.339999996</v>
      </c>
      <c r="F21" s="8">
        <f t="shared" si="2"/>
        <v>0</v>
      </c>
    </row>
    <row r="23" spans="1:6" ht="13.2" x14ac:dyDescent="0.2">
      <c r="A23" s="7" t="s">
        <v>25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91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247E63AF-9E0F-48D4-99D7-2A96225CF2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CE3260-E938-4519-B043-9EF89CF0BA17}">
  <ds:schemaRefs>
    <ds:schemaRef ds:uri="http://www.w3.org/XML/1998/namespace"/>
    <ds:schemaRef ds:uri="6aa8a68a-ab09-4ac8-a697-fdce915bc567"/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0c865bf4-0f22-4e4d-b041-7b0c1657e5a8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Jonathan Edmundo Contreras Veloz</cp:lastModifiedBy>
  <cp:revision/>
  <cp:lastPrinted>2026-07-23T22:39:14Z</cp:lastPrinted>
  <dcterms:created xsi:type="dcterms:W3CDTF">2014-02-09T04:04:15Z</dcterms:created>
  <dcterms:modified xsi:type="dcterms:W3CDTF">2026-07-23T22:39:49Z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